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sequ\Desktop\"/>
    </mc:Choice>
  </mc:AlternateContent>
  <xr:revisionPtr revIDLastSave="0" documentId="13_ncr:1_{9868C748-292D-4175-B032-6C96D35A351F}" xr6:coauthVersionLast="45" xr6:coauthVersionMax="45" xr10:uidLastSave="{00000000-0000-0000-0000-000000000000}"/>
  <bookViews>
    <workbookView xWindow="-120" yWindow="-120" windowWidth="24240" windowHeight="13140" firstSheet="12" activeTab="19" xr2:uid="{7183CF1B-D742-4114-B3FE-38A2CDFDFD1A}"/>
  </bookViews>
  <sheets>
    <sheet name="01-04-2020" sheetId="1" r:id="rId1"/>
    <sheet name="02-04-2020" sheetId="2" r:id="rId2"/>
    <sheet name="03-04-2020" sheetId="3" r:id="rId3"/>
    <sheet name="06-04-2020" sheetId="4" r:id="rId4"/>
    <sheet name="07-04-2020" sheetId="5" r:id="rId5"/>
    <sheet name="08-04-2020" sheetId="6" r:id="rId6"/>
    <sheet name="09-04-2020" sheetId="7" r:id="rId7"/>
    <sheet name="14-04-2020" sheetId="10" r:id="rId8"/>
    <sheet name="15-04-2020" sheetId="11" r:id="rId9"/>
    <sheet name="16-04-2020" sheetId="12" r:id="rId10"/>
    <sheet name="17-04-2020" sheetId="13" r:id="rId11"/>
    <sheet name="20-04-2020" sheetId="14" r:id="rId12"/>
    <sheet name="21-04-2020" sheetId="15" r:id="rId13"/>
    <sheet name="22-04-2020" sheetId="22" r:id="rId14"/>
    <sheet name="23-04-2020" sheetId="16" r:id="rId15"/>
    <sheet name="24-04-2020" sheetId="17" r:id="rId16"/>
    <sheet name="27-04-2020" sheetId="18" r:id="rId17"/>
    <sheet name="28-04-2020" sheetId="19" r:id="rId18"/>
    <sheet name="29-04-2020 " sheetId="20" r:id="rId19"/>
    <sheet name="30-04-2020" sheetId="21" r:id="rId2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22" l="1"/>
  <c r="B23" i="22" s="1"/>
  <c r="B23" i="14"/>
  <c r="B23" i="13"/>
  <c r="B23" i="10"/>
  <c r="B23" i="4"/>
  <c r="B23" i="3"/>
  <c r="B14" i="21"/>
  <c r="B23" i="21" s="1"/>
  <c r="B14" i="20"/>
  <c r="B23" i="20" s="1"/>
  <c r="B23" i="19"/>
  <c r="B14" i="19"/>
  <c r="B23" i="18"/>
  <c r="B14" i="18"/>
  <c r="B14" i="17"/>
  <c r="B23" i="17" s="1"/>
  <c r="B14" i="16"/>
  <c r="B23" i="16" s="1"/>
  <c r="B14" i="15"/>
  <c r="B23" i="15" s="1"/>
  <c r="B14" i="14"/>
  <c r="B14" i="13"/>
  <c r="B14" i="12"/>
  <c r="B23" i="12" s="1"/>
  <c r="B14" i="11"/>
  <c r="B23" i="11" s="1"/>
  <c r="B14" i="10"/>
  <c r="B14" i="7"/>
  <c r="B23" i="7" s="1"/>
  <c r="B14" i="6"/>
  <c r="B23" i="6" s="1"/>
  <c r="B23" i="5"/>
  <c r="B14" i="5"/>
  <c r="B14" i="4"/>
  <c r="B14" i="3"/>
  <c r="B14" i="2"/>
  <c r="B23" i="2" s="1"/>
  <c r="B14" i="1"/>
  <c r="B23" i="1" s="1"/>
</calcChain>
</file>

<file path=xl/sharedStrings.xml><?xml version="1.0" encoding="utf-8"?>
<sst xmlns="http://schemas.openxmlformats.org/spreadsheetml/2006/main" count="560" uniqueCount="23">
  <si>
    <t xml:space="preserve"> </t>
  </si>
  <si>
    <t>BANCO CENTRAL DE VENEZUELA</t>
  </si>
  <si>
    <t>GERENCIA DE ADMINISTRACIÓN DE RESERVAS INTERNACIONALES</t>
  </si>
  <si>
    <t>DEPARTAMENTO DE OPERACIONES CON ORO MERCADO INTERNO (COOMI)</t>
  </si>
  <si>
    <t>CONFIDENCIAL</t>
  </si>
  <si>
    <t>Fecha:</t>
  </si>
  <si>
    <r>
      <t xml:space="preserve">PRECIO DEL ORO Y DE LA PLATA EN EL MERCADO DE LONDRES  </t>
    </r>
    <r>
      <rPr>
        <b/>
        <vertAlign val="superscript"/>
        <sz val="11"/>
        <rFont val="Arial"/>
        <family val="2"/>
      </rPr>
      <t xml:space="preserve"> 1/ </t>
    </r>
  </si>
  <si>
    <t xml:space="preserve">FECHA </t>
  </si>
  <si>
    <r>
      <t>ORO (FIXING)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(*)</t>
    </r>
  </si>
  <si>
    <t>PLATA (FIXING) (*)</t>
  </si>
  <si>
    <t>AM (USD / OZT)</t>
  </si>
  <si>
    <t>PM (USD / OZT)</t>
  </si>
  <si>
    <t>(USD / OZT)</t>
  </si>
  <si>
    <r>
      <t>1/</t>
    </r>
    <r>
      <rPr>
        <i/>
        <sz val="8"/>
        <rFont val="Arial"/>
        <family val="2"/>
      </rPr>
      <t xml:space="preserve"> Comprenden los valores del London Gold Fixing y London Silver Fixing del London Bullion Market Association (LBMA).</t>
    </r>
  </si>
  <si>
    <r>
      <t xml:space="preserve">PRECIO DEL ALUMINIO, COBRE, NIQUEL,  ESTAÑO Y ACERO  </t>
    </r>
    <r>
      <rPr>
        <b/>
        <vertAlign val="superscript"/>
        <sz val="11"/>
        <rFont val="Arial"/>
        <family val="2"/>
      </rPr>
      <t>2/</t>
    </r>
  </si>
  <si>
    <t>ALUMINIO</t>
  </si>
  <si>
    <t xml:space="preserve">COBRE  </t>
  </si>
  <si>
    <t>NIQUEL</t>
  </si>
  <si>
    <t>ESTAÑO</t>
  </si>
  <si>
    <t>ACERO</t>
  </si>
  <si>
    <t>(USD/TONNE)</t>
  </si>
  <si>
    <r>
      <t>2/</t>
    </r>
    <r>
      <rPr>
        <i/>
        <sz val="8"/>
        <rFont val="Arial"/>
        <family val="2"/>
      </rPr>
      <t xml:space="preserve"> Las cotizaciones corresponden al precio efectivo de venta (cash seller) publicado por el London Metal Exchange (LME)</t>
    </r>
  </si>
  <si>
    <t>Fuente: BCV - COOMI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</si>
</sst>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[$-409]d\-mmm\-yy;@"/>
    <numFmt numFmtId="165" formatCode="0.0000"/>
    <numFmt numFmtId="166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9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color indexed="23"/>
      <name val="Tahoma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3" fillId="0" borderId="0" xfId="2"/>
    <xf numFmtId="0" fontId="4" fillId="0" borderId="0" xfId="2" applyFont="1"/>
    <xf numFmtId="43" fontId="0" fillId="0" borderId="0" xfId="1" applyFont="1"/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15" fontId="4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4" fontId="0" fillId="0" borderId="0" xfId="0" applyNumberFormat="1"/>
    <xf numFmtId="164" fontId="4" fillId="0" borderId="2" xfId="2" applyNumberFormat="1" applyFont="1" applyBorder="1" applyAlignment="1">
      <alignment horizontal="center"/>
    </xf>
    <xf numFmtId="4" fontId="4" fillId="0" borderId="2" xfId="2" applyNumberFormat="1" applyFont="1" applyBorder="1" applyAlignment="1">
      <alignment horizontal="center"/>
    </xf>
    <xf numFmtId="4" fontId="4" fillId="0" borderId="4" xfId="2" applyNumberFormat="1" applyFont="1" applyBorder="1" applyAlignment="1">
      <alignment horizontal="center"/>
    </xf>
    <xf numFmtId="0" fontId="9" fillId="0" borderId="0" xfId="2" applyFont="1"/>
    <xf numFmtId="165" fontId="0" fillId="0" borderId="0" xfId="0" applyNumberFormat="1"/>
    <xf numFmtId="0" fontId="10" fillId="0" borderId="0" xfId="2" applyFont="1"/>
    <xf numFmtId="43" fontId="2" fillId="0" borderId="0" xfId="1" applyFont="1"/>
    <xf numFmtId="43" fontId="0" fillId="0" borderId="0" xfId="0" applyNumberFormat="1"/>
    <xf numFmtId="0" fontId="6" fillId="0" borderId="0" xfId="2" applyFont="1" applyAlignment="1">
      <alignment horizontal="center"/>
    </xf>
    <xf numFmtId="4" fontId="0" fillId="0" borderId="0" xfId="0" applyNumberFormat="1" applyAlignment="1">
      <alignment horizontal="justify" vertical="center"/>
    </xf>
    <xf numFmtId="0" fontId="4" fillId="0" borderId="8" xfId="2" applyFont="1" applyBorder="1" applyAlignment="1">
      <alignment horizontal="center" vertical="center"/>
    </xf>
    <xf numFmtId="0" fontId="4" fillId="0" borderId="8" xfId="2" applyFont="1" applyBorder="1" applyAlignment="1">
      <alignment horizontal="center"/>
    </xf>
    <xf numFmtId="4" fontId="4" fillId="0" borderId="0" xfId="2" applyNumberFormat="1" applyFont="1" applyAlignment="1">
      <alignment horizontal="center"/>
    </xf>
    <xf numFmtId="166" fontId="0" fillId="0" borderId="0" xfId="0" applyNumberFormat="1"/>
    <xf numFmtId="0" fontId="8" fillId="0" borderId="8" xfId="2" applyFont="1" applyBorder="1" applyAlignment="1">
      <alignment horizontal="center"/>
    </xf>
    <xf numFmtId="0" fontId="3" fillId="0" borderId="0" xfId="2" applyAlignment="1">
      <alignment horizontal="center" vertical="center" wrapText="1"/>
    </xf>
    <xf numFmtId="0" fontId="3" fillId="0" borderId="0" xfId="2" applyAlignment="1">
      <alignment horizontal="right"/>
    </xf>
    <xf numFmtId="164" fontId="4" fillId="0" borderId="8" xfId="2" applyNumberFormat="1" applyFont="1" applyBorder="1" applyAlignment="1">
      <alignment horizontal="center"/>
    </xf>
    <xf numFmtId="4" fontId="4" fillId="0" borderId="8" xfId="2" applyNumberFormat="1" applyFont="1" applyBorder="1" applyAlignment="1">
      <alignment horizontal="center"/>
    </xf>
    <xf numFmtId="4" fontId="3" fillId="0" borderId="0" xfId="2" applyNumberFormat="1" applyAlignment="1">
      <alignment horizontal="center" vertical="center" wrapText="1"/>
    </xf>
    <xf numFmtId="0" fontId="12" fillId="0" borderId="0" xfId="2" applyFont="1"/>
    <xf numFmtId="0" fontId="13" fillId="0" borderId="0" xfId="0" applyFont="1"/>
    <xf numFmtId="0" fontId="3" fillId="0" borderId="0" xfId="2" applyAlignment="1">
      <alignment vertical="center" wrapText="1"/>
    </xf>
    <xf numFmtId="0" fontId="14" fillId="0" borderId="0" xfId="0" applyFont="1"/>
  </cellXfs>
  <cellStyles count="3">
    <cellStyle name="Comma" xfId="1" builtinId="3"/>
    <cellStyle name="Normal" xfId="0" builtinId="0"/>
    <cellStyle name="Normal 2" xfId="2" xr:uid="{79C07973-A82D-45D5-BF58-8C2A8B0B23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A54B-E123-4C7A-A939-51D091536E45}">
  <sheetPr codeName="Sheet1"/>
  <dimension ref="A2:N29"/>
  <sheetViews>
    <sheetView zoomScaleNormal="100" workbookViewId="0">
      <selection activeCell="G14" sqref="G14:H14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43922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43922</v>
      </c>
      <c r="C14" s="21">
        <v>1594.25</v>
      </c>
      <c r="D14" s="22"/>
      <c r="E14" s="21">
        <v>1576.55</v>
      </c>
      <c r="F14" s="12"/>
      <c r="G14" s="21">
        <v>14.01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B14-1</f>
        <v>43921</v>
      </c>
      <c r="C23" s="38"/>
      <c r="D23" s="38"/>
      <c r="E23" s="38"/>
      <c r="F23" s="38"/>
      <c r="G23" s="38"/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5A065-4844-49F3-80D7-F37DE5E016D7}">
  <sheetPr codeName="Sheet12"/>
  <dimension ref="A2:N29"/>
  <sheetViews>
    <sheetView zoomScaleNormal="100" workbookViewId="0">
      <selection activeCell="G23" sqref="G23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43937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43937</v>
      </c>
      <c r="C14" s="21">
        <v>1717.85</v>
      </c>
      <c r="D14" s="22"/>
      <c r="E14" s="21">
        <v>1729.5</v>
      </c>
      <c r="F14" s="12"/>
      <c r="G14" s="21">
        <v>15.5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B14-1</f>
        <v>43936</v>
      </c>
      <c r="C23" s="38">
        <v>1469.5</v>
      </c>
      <c r="D23" s="38">
        <v>5054.5</v>
      </c>
      <c r="E23" s="38">
        <v>11712</v>
      </c>
      <c r="F23" s="38">
        <v>15340</v>
      </c>
      <c r="G23" s="38">
        <v>417</v>
      </c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35BFF-CA1F-4BB1-843F-AB1E7E44DB69}">
  <sheetPr codeName="Sheet13"/>
  <dimension ref="A2:N29"/>
  <sheetViews>
    <sheetView zoomScaleNormal="100" workbookViewId="0">
      <selection activeCell="G23" sqref="G23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43938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43938</v>
      </c>
      <c r="C14" s="21">
        <v>1693.15</v>
      </c>
      <c r="D14" s="22"/>
      <c r="E14" s="21">
        <v>1692.55</v>
      </c>
      <c r="F14" s="12"/>
      <c r="G14" s="21">
        <v>15.16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B14-1</f>
        <v>43937</v>
      </c>
      <c r="C23" s="38">
        <v>1476</v>
      </c>
      <c r="D23" s="38">
        <v>5098.5</v>
      </c>
      <c r="E23" s="38">
        <v>11657</v>
      </c>
      <c r="F23" s="38">
        <v>15175</v>
      </c>
      <c r="G23" s="38">
        <v>414</v>
      </c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76DC2-05F0-4150-BC9B-B62CA97DB6A4}">
  <sheetPr codeName="Sheet14"/>
  <dimension ref="A2:N29"/>
  <sheetViews>
    <sheetView zoomScaleNormal="100" workbookViewId="0">
      <selection activeCell="G23" sqref="G23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43941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43941</v>
      </c>
      <c r="C14" s="21">
        <v>1684.95</v>
      </c>
      <c r="D14" s="22"/>
      <c r="E14" s="21">
        <v>1686.2</v>
      </c>
      <c r="F14" s="12"/>
      <c r="G14" s="21">
        <v>15.15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B14-3</f>
        <v>43938</v>
      </c>
      <c r="C23" s="38">
        <v>1482.5</v>
      </c>
      <c r="D23" s="38">
        <v>5175.5</v>
      </c>
      <c r="E23" s="38">
        <v>11887</v>
      </c>
      <c r="F23" s="38">
        <v>15203</v>
      </c>
      <c r="G23" s="38">
        <v>409</v>
      </c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0F604-A77A-41F2-AD21-D08EB3696FBC}">
  <sheetPr codeName="Sheet15"/>
  <dimension ref="A2:N29"/>
  <sheetViews>
    <sheetView zoomScaleNormal="100" workbookViewId="0">
      <selection activeCell="G23" sqref="G23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43942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43942</v>
      </c>
      <c r="C14" s="21">
        <v>1678.6</v>
      </c>
      <c r="D14" s="22"/>
      <c r="E14" s="21">
        <v>1682.05</v>
      </c>
      <c r="F14" s="12"/>
      <c r="G14" s="21">
        <v>14.97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B14-1</f>
        <v>43941</v>
      </c>
      <c r="C23" s="38">
        <v>1451.5</v>
      </c>
      <c r="D23" s="38">
        <v>5169.5</v>
      </c>
      <c r="E23" s="38">
        <v>12255</v>
      </c>
      <c r="F23" s="38">
        <v>15180</v>
      </c>
      <c r="G23" s="38">
        <v>408</v>
      </c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F6ECE-0D30-42B0-8699-325BD05059D3}">
  <sheetPr codeName="Sheet22"/>
  <dimension ref="A2:N29"/>
  <sheetViews>
    <sheetView zoomScaleNormal="100" workbookViewId="0">
      <selection activeCell="G23" sqref="G23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43943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43943</v>
      </c>
      <c r="C14" s="21">
        <v>1702.65</v>
      </c>
      <c r="D14" s="22"/>
      <c r="E14" s="21">
        <v>1710.55</v>
      </c>
      <c r="F14" s="12"/>
      <c r="G14" s="21">
        <v>14.91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B14-1</f>
        <v>43942</v>
      </c>
      <c r="C23" s="38">
        <v>1443.5</v>
      </c>
      <c r="D23" s="38">
        <v>4994.5</v>
      </c>
      <c r="E23" s="38">
        <v>12085</v>
      </c>
      <c r="F23" s="38">
        <v>14730</v>
      </c>
      <c r="G23" s="38">
        <v>401.5</v>
      </c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9DA46-1F3C-4C7D-ACC3-5F106A828254}">
  <sheetPr codeName="Sheet16"/>
  <dimension ref="A2:N29"/>
  <sheetViews>
    <sheetView zoomScaleNormal="100" workbookViewId="0">
      <selection activeCell="G23" sqref="G23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43944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43944</v>
      </c>
      <c r="C14" s="21">
        <v>1727.55</v>
      </c>
      <c r="D14" s="22"/>
      <c r="E14" s="21">
        <v>1736.35</v>
      </c>
      <c r="F14" s="12"/>
      <c r="G14" s="21">
        <v>15.3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B14-1</f>
        <v>43943</v>
      </c>
      <c r="C23" s="38">
        <v>1461.5</v>
      </c>
      <c r="D23" s="38">
        <v>5034</v>
      </c>
      <c r="E23" s="38">
        <v>11895</v>
      </c>
      <c r="F23" s="38">
        <v>14990</v>
      </c>
      <c r="G23" s="38">
        <v>402</v>
      </c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0C3B4-2133-4D0F-ACC5-D68752B63497}">
  <sheetPr codeName="Sheet17"/>
  <dimension ref="A2:N29"/>
  <sheetViews>
    <sheetView zoomScaleNormal="100" workbookViewId="0">
      <selection activeCell="G23" sqref="G23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43945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43945</v>
      </c>
      <c r="C14" s="21">
        <v>1727.25</v>
      </c>
      <c r="D14" s="22"/>
      <c r="E14" s="21">
        <v>1715.9</v>
      </c>
      <c r="F14" s="12"/>
      <c r="G14" s="21">
        <v>15.31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B14-1</f>
        <v>43944</v>
      </c>
      <c r="C23" s="38">
        <v>1473.5</v>
      </c>
      <c r="D23" s="38">
        <v>5120.5</v>
      </c>
      <c r="E23" s="38">
        <v>12010</v>
      </c>
      <c r="F23" s="38">
        <v>15185</v>
      </c>
      <c r="G23" s="38">
        <v>399</v>
      </c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92942-E7FB-4735-8DC6-FAE66B30941A}">
  <sheetPr codeName="Sheet18"/>
  <dimension ref="A2:N29"/>
  <sheetViews>
    <sheetView zoomScaleNormal="100" workbookViewId="0">
      <selection activeCell="G23" sqref="G23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43948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43948</v>
      </c>
      <c r="C14" s="21">
        <v>1717.25</v>
      </c>
      <c r="D14" s="22"/>
      <c r="E14" s="21">
        <v>1715.9</v>
      </c>
      <c r="F14" s="12"/>
      <c r="G14" s="21">
        <v>15.2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B14-3</f>
        <v>43945</v>
      </c>
      <c r="C23" s="38">
        <v>1473</v>
      </c>
      <c r="D23" s="38">
        <v>5118</v>
      </c>
      <c r="E23" s="38">
        <v>12073</v>
      </c>
      <c r="F23" s="38">
        <v>15200</v>
      </c>
      <c r="G23" s="38">
        <v>403</v>
      </c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13021-FAE9-4E1B-B0ED-B92922CB6327}">
  <sheetPr codeName="Sheet19"/>
  <dimension ref="A2:N29"/>
  <sheetViews>
    <sheetView zoomScaleNormal="100" workbookViewId="0">
      <selection activeCell="J29" sqref="J29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43949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43949</v>
      </c>
      <c r="C14" s="21">
        <v>1708.1</v>
      </c>
      <c r="D14" s="22"/>
      <c r="E14" s="21">
        <v>1691.55</v>
      </c>
      <c r="F14" s="12"/>
      <c r="G14" s="21">
        <v>15.14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B14-1</f>
        <v>43948</v>
      </c>
      <c r="C23" s="38">
        <v>1472.5</v>
      </c>
      <c r="D23" s="38">
        <v>5165.5</v>
      </c>
      <c r="E23" s="38">
        <v>12256</v>
      </c>
      <c r="F23" s="38">
        <v>15511</v>
      </c>
      <c r="G23" s="38">
        <v>405.5</v>
      </c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C9C2-D32B-472D-9C8F-6D887DAF9281}">
  <sheetPr codeName="Sheet20"/>
  <dimension ref="A2:N29"/>
  <sheetViews>
    <sheetView zoomScaleNormal="100" workbookViewId="0">
      <selection activeCell="G23" sqref="G23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43950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43950</v>
      </c>
      <c r="C14" s="21">
        <v>1706</v>
      </c>
      <c r="D14" s="22"/>
      <c r="E14" s="21">
        <v>1703.35</v>
      </c>
      <c r="F14" s="12"/>
      <c r="G14" s="21">
        <v>15.16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B14-1</f>
        <v>43949</v>
      </c>
      <c r="C23" s="38">
        <v>1465</v>
      </c>
      <c r="D23" s="38">
        <v>5169.5</v>
      </c>
      <c r="E23" s="38">
        <v>12251</v>
      </c>
      <c r="F23" s="38">
        <v>15540</v>
      </c>
      <c r="G23" s="38">
        <v>403.5</v>
      </c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0CB32-AF58-49A4-9E86-5B7F9849DC54}">
  <sheetPr codeName="Sheet2"/>
  <dimension ref="A2:N29"/>
  <sheetViews>
    <sheetView zoomScaleNormal="100" workbookViewId="0">
      <selection activeCell="G14" sqref="G14:H14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43923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43923</v>
      </c>
      <c r="C14" s="21">
        <v>1588.05</v>
      </c>
      <c r="D14" s="22"/>
      <c r="E14" s="21">
        <v>1616.8</v>
      </c>
      <c r="F14" s="12"/>
      <c r="G14" s="21">
        <v>14.17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B14-1</f>
        <v>43922</v>
      </c>
      <c r="C23" s="38"/>
      <c r="D23" s="38"/>
      <c r="E23" s="38"/>
      <c r="F23" s="38"/>
      <c r="G23" s="38"/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ADFE-A8D0-4A78-8BA6-C5AAB0C68CE5}">
  <sheetPr codeName="Sheet21"/>
  <dimension ref="A2:N29"/>
  <sheetViews>
    <sheetView tabSelected="1" zoomScaleNormal="100" workbookViewId="0">
      <selection activeCell="G23" sqref="G23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43951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43951</v>
      </c>
      <c r="C14" s="21">
        <v>1716.75</v>
      </c>
      <c r="D14" s="22"/>
      <c r="E14" s="21">
        <v>1702.75</v>
      </c>
      <c r="F14" s="12"/>
      <c r="G14" s="21">
        <v>15.33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B14-1</f>
        <v>43950</v>
      </c>
      <c r="C23" s="38">
        <v>1464</v>
      </c>
      <c r="D23" s="38">
        <v>5184</v>
      </c>
      <c r="E23" s="38">
        <v>12135</v>
      </c>
      <c r="F23" s="38">
        <v>15327</v>
      </c>
      <c r="G23" s="38">
        <v>403.5</v>
      </c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F2910-FE19-4877-918E-5F7F53F5BE18}">
  <sheetPr codeName="Sheet3"/>
  <dimension ref="A2:N29"/>
  <sheetViews>
    <sheetView zoomScaleNormal="100" workbookViewId="0">
      <selection activeCell="G14" sqref="G14:H14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43924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43924</v>
      </c>
      <c r="C14" s="21">
        <v>1609.75</v>
      </c>
      <c r="D14" s="22"/>
      <c r="E14" s="21">
        <v>1613.1</v>
      </c>
      <c r="F14" s="12"/>
      <c r="G14" s="21">
        <v>14.39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B14-1</f>
        <v>43923</v>
      </c>
      <c r="C23" s="38"/>
      <c r="D23" s="38"/>
      <c r="E23" s="38"/>
      <c r="F23" s="38"/>
      <c r="G23" s="38"/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422E9-ED92-4961-B61F-242B0663B812}">
  <sheetPr codeName="Sheet4"/>
  <dimension ref="A2:N29"/>
  <sheetViews>
    <sheetView zoomScaleNormal="100" workbookViewId="0">
      <selection activeCell="I14" sqref="I14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43927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43927</v>
      </c>
      <c r="C14" s="21">
        <v>1636.6</v>
      </c>
      <c r="D14" s="22"/>
      <c r="E14" s="21">
        <v>1648.3</v>
      </c>
      <c r="F14" s="12"/>
      <c r="G14" s="21">
        <v>14.55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B14-3</f>
        <v>43924</v>
      </c>
      <c r="C23" s="38"/>
      <c r="D23" s="38"/>
      <c r="E23" s="38"/>
      <c r="F23" s="38"/>
      <c r="G23" s="38"/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B8659-EE20-4624-9C49-D1D522A6472F}">
  <sheetPr codeName="Sheet5"/>
  <dimension ref="A2:N29"/>
  <sheetViews>
    <sheetView zoomScaleNormal="100" workbookViewId="0">
      <selection activeCell="G14" sqref="G14:H14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43928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43928</v>
      </c>
      <c r="C14" s="21">
        <v>1652.2</v>
      </c>
      <c r="D14" s="22"/>
      <c r="E14" s="21">
        <v>1649.25</v>
      </c>
      <c r="F14" s="12"/>
      <c r="G14" s="21">
        <v>15.07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B14-1</f>
        <v>43927</v>
      </c>
      <c r="C23" s="38"/>
      <c r="D23" s="38"/>
      <c r="E23" s="38"/>
      <c r="F23" s="38"/>
      <c r="G23" s="38"/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73B26-1F3A-43F9-B726-4C3E117A1E51}">
  <sheetPr codeName="Sheet6"/>
  <dimension ref="A2:N29"/>
  <sheetViews>
    <sheetView zoomScaleNormal="100" workbookViewId="0">
      <selection activeCell="G14" sqref="G14:H14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43929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43929</v>
      </c>
      <c r="C14" s="21">
        <v>1649.05</v>
      </c>
      <c r="D14" s="22"/>
      <c r="E14" s="21">
        <v>1647.8</v>
      </c>
      <c r="F14" s="12"/>
      <c r="G14" s="21">
        <v>15.06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B14-1</f>
        <v>43928</v>
      </c>
      <c r="C23" s="38"/>
      <c r="D23" s="38"/>
      <c r="E23" s="38"/>
      <c r="F23" s="38"/>
      <c r="G23" s="38"/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1317D-9E41-4EFC-A60E-FDABA8C33598}">
  <sheetPr codeName="Sheet7"/>
  <dimension ref="A2:N29"/>
  <sheetViews>
    <sheetView zoomScaleNormal="100" workbookViewId="0">
      <selection activeCell="G14" sqref="G14:H14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43930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43930</v>
      </c>
      <c r="C14" s="21">
        <v>1662.5</v>
      </c>
      <c r="D14" s="22"/>
      <c r="E14" s="21">
        <v>1680.65</v>
      </c>
      <c r="F14" s="12"/>
      <c r="G14" s="21">
        <v>15.17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B14-1</f>
        <v>43929</v>
      </c>
      <c r="C23" s="38"/>
      <c r="D23" s="38"/>
      <c r="E23" s="38"/>
      <c r="F23" s="38"/>
      <c r="G23" s="38"/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905C2-CC29-4DA4-B967-6AFE9CDA0788}">
  <sheetPr codeName="Sheet10"/>
  <dimension ref="A2:N29"/>
  <sheetViews>
    <sheetView zoomScaleNormal="100" workbookViewId="0">
      <selection activeCell="G14" sqref="G14:H14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43935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43935</v>
      </c>
      <c r="C14" s="21">
        <v>1715.85</v>
      </c>
      <c r="D14" s="22"/>
      <c r="E14" s="21">
        <v>1741.9</v>
      </c>
      <c r="F14" s="12"/>
      <c r="G14" s="21">
        <v>15.51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B14-5</f>
        <v>43930</v>
      </c>
      <c r="C23" s="38"/>
      <c r="D23" s="38"/>
      <c r="E23" s="38"/>
      <c r="F23" s="38"/>
      <c r="G23" s="38"/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F826E-8615-42B3-A34E-C18855465767}">
  <sheetPr codeName="Sheet11"/>
  <dimension ref="A2:N29"/>
  <sheetViews>
    <sheetView zoomScaleNormal="100" workbookViewId="0">
      <selection activeCell="G14" sqref="G14:H14"/>
    </sheetView>
  </sheetViews>
  <sheetFormatPr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3.285156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/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4" t="s">
        <v>4</v>
      </c>
      <c r="J5" s="4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1"/>
      <c r="B7" s="2"/>
      <c r="C7" s="2"/>
      <c r="D7" s="2"/>
      <c r="E7" s="2"/>
      <c r="F7" s="2"/>
      <c r="G7" s="2"/>
      <c r="H7" s="2"/>
      <c r="I7" s="5" t="s">
        <v>5</v>
      </c>
      <c r="J7" s="6">
        <v>43936</v>
      </c>
    </row>
    <row r="8" spans="1:14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7" t="s">
        <v>6</v>
      </c>
      <c r="C10" s="7"/>
      <c r="D10" s="7"/>
      <c r="E10" s="7"/>
      <c r="F10" s="7"/>
      <c r="G10" s="7"/>
      <c r="H10" s="7"/>
      <c r="I10" s="8"/>
      <c r="J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9" t="s">
        <v>7</v>
      </c>
      <c r="C12" s="10" t="s">
        <v>8</v>
      </c>
      <c r="D12" s="11"/>
      <c r="E12" s="11"/>
      <c r="F12" s="12"/>
      <c r="G12" s="10" t="s">
        <v>9</v>
      </c>
      <c r="H12" s="12"/>
      <c r="I12" s="2"/>
      <c r="J12" s="2"/>
      <c r="L12" s="3"/>
    </row>
    <row r="13" spans="1:14" x14ac:dyDescent="0.25">
      <c r="A13" s="1"/>
      <c r="B13" s="13"/>
      <c r="C13" s="14" t="s">
        <v>10</v>
      </c>
      <c r="D13" s="15"/>
      <c r="E13" s="16" t="s">
        <v>11</v>
      </c>
      <c r="F13" s="17"/>
      <c r="G13" s="16" t="s">
        <v>12</v>
      </c>
      <c r="H13" s="18"/>
      <c r="I13" s="2"/>
      <c r="J13" s="8"/>
      <c r="L13" s="3"/>
      <c r="N13" s="19"/>
    </row>
    <row r="14" spans="1:14" x14ac:dyDescent="0.25">
      <c r="A14" s="1"/>
      <c r="B14" s="20">
        <f>J7</f>
        <v>43936</v>
      </c>
      <c r="C14" s="21">
        <v>1712.25</v>
      </c>
      <c r="D14" s="22"/>
      <c r="E14" s="21">
        <v>1718.65</v>
      </c>
      <c r="F14" s="12"/>
      <c r="G14" s="21">
        <v>15.57</v>
      </c>
      <c r="H14" s="12"/>
      <c r="I14" s="2"/>
      <c r="J14" s="8"/>
      <c r="L14" s="3"/>
      <c r="N14" s="19"/>
    </row>
    <row r="15" spans="1:14" x14ac:dyDescent="0.25">
      <c r="A15" s="1"/>
      <c r="B15" s="2"/>
      <c r="C15" s="2"/>
      <c r="D15" s="23"/>
      <c r="E15" s="2"/>
      <c r="F15" s="2"/>
      <c r="G15" s="2"/>
      <c r="H15" s="2"/>
      <c r="I15" s="2"/>
      <c r="J15" s="8"/>
      <c r="L15" s="3"/>
      <c r="M15" s="24"/>
      <c r="N15" s="3"/>
    </row>
    <row r="16" spans="1:14" x14ac:dyDescent="0.25">
      <c r="A16" s="1"/>
      <c r="B16" s="25" t="s">
        <v>13</v>
      </c>
      <c r="C16" s="2"/>
      <c r="D16" s="2"/>
      <c r="E16" s="2"/>
      <c r="F16" s="2"/>
      <c r="G16" s="2"/>
      <c r="H16" s="2"/>
      <c r="I16" s="2"/>
      <c r="J16" s="8"/>
      <c r="L16" s="3"/>
      <c r="N16" s="26"/>
    </row>
    <row r="17" spans="1:14" x14ac:dyDescent="0.25">
      <c r="A17" s="1"/>
      <c r="C17" s="2"/>
      <c r="D17" s="2"/>
      <c r="E17" s="2"/>
      <c r="F17" s="2"/>
      <c r="G17" s="2"/>
      <c r="H17" s="2"/>
      <c r="I17" s="2"/>
      <c r="J17" s="8"/>
      <c r="L17" s="27"/>
    </row>
    <row r="18" spans="1:14" x14ac:dyDescent="0.25">
      <c r="A18" s="1"/>
      <c r="B18" s="25"/>
      <c r="C18" s="2"/>
      <c r="D18" s="2"/>
      <c r="E18" s="2"/>
      <c r="F18" s="2"/>
      <c r="G18" s="2"/>
      <c r="H18" s="2"/>
      <c r="I18" s="2"/>
      <c r="J18" s="8"/>
      <c r="N18" s="19"/>
    </row>
    <row r="19" spans="1:14" ht="17.25" x14ac:dyDescent="0.25">
      <c r="A19" s="1"/>
      <c r="B19" s="7" t="s">
        <v>14</v>
      </c>
      <c r="C19" s="7"/>
      <c r="D19" s="7"/>
      <c r="E19" s="7"/>
      <c r="F19" s="7"/>
      <c r="G19" s="7"/>
      <c r="H19" s="7"/>
      <c r="I19" s="28"/>
      <c r="J19" s="8"/>
      <c r="N19" s="29"/>
    </row>
    <row r="20" spans="1:14" x14ac:dyDescent="0.25">
      <c r="A20" s="1"/>
      <c r="B20" s="2"/>
      <c r="C20" s="2"/>
      <c r="D20" s="2"/>
      <c r="E20" s="2"/>
      <c r="F20" s="2"/>
      <c r="G20" s="2"/>
      <c r="H20" s="2"/>
      <c r="I20" s="2"/>
      <c r="J20" s="8"/>
      <c r="N20" s="19"/>
    </row>
    <row r="21" spans="1:14" x14ac:dyDescent="0.25">
      <c r="A21" s="1"/>
      <c r="B21" s="30" t="s">
        <v>7</v>
      </c>
      <c r="C21" s="31" t="s">
        <v>15</v>
      </c>
      <c r="D21" s="31" t="s">
        <v>16</v>
      </c>
      <c r="E21" s="31" t="s">
        <v>17</v>
      </c>
      <c r="F21" s="31" t="s">
        <v>18</v>
      </c>
      <c r="G21" s="31" t="s">
        <v>19</v>
      </c>
      <c r="I21" s="32"/>
      <c r="J21" s="2"/>
      <c r="L21" s="27"/>
      <c r="M21" s="33"/>
      <c r="N21" s="19"/>
    </row>
    <row r="22" spans="1:14" x14ac:dyDescent="0.25">
      <c r="A22" s="1"/>
      <c r="B22" s="30"/>
      <c r="C22" s="34" t="s">
        <v>20</v>
      </c>
      <c r="D22" s="34" t="s">
        <v>20</v>
      </c>
      <c r="E22" s="34" t="s">
        <v>20</v>
      </c>
      <c r="F22" s="34" t="s">
        <v>20</v>
      </c>
      <c r="G22" s="34" t="s">
        <v>20</v>
      </c>
      <c r="H22" s="2"/>
      <c r="I22" s="2"/>
      <c r="J22" s="35"/>
      <c r="N22" s="19"/>
    </row>
    <row r="23" spans="1:14" x14ac:dyDescent="0.25">
      <c r="A23" s="36"/>
      <c r="B23" s="37">
        <f>B14-1</f>
        <v>43935</v>
      </c>
      <c r="C23" s="38"/>
      <c r="D23" s="38"/>
      <c r="E23" s="38"/>
      <c r="F23" s="38"/>
      <c r="G23" s="38"/>
      <c r="H23" s="2"/>
      <c r="I23" s="2"/>
      <c r="J23" s="39"/>
    </row>
    <row r="24" spans="1:14" x14ac:dyDescent="0.25">
      <c r="A24" s="1"/>
      <c r="B24" s="2"/>
      <c r="C24" s="2"/>
      <c r="D24" s="2"/>
      <c r="E24" s="40"/>
      <c r="F24" s="2"/>
      <c r="G24" s="2"/>
      <c r="H24" s="2"/>
      <c r="I24" s="2"/>
      <c r="J24" s="2"/>
    </row>
    <row r="25" spans="1:14" x14ac:dyDescent="0.25">
      <c r="A25" s="1"/>
      <c r="B25" s="25" t="s">
        <v>21</v>
      </c>
      <c r="C25" s="1"/>
      <c r="D25" s="1"/>
      <c r="E25" s="1"/>
      <c r="F25" s="2"/>
      <c r="G25" s="1"/>
      <c r="H25" s="1"/>
      <c r="I25" s="2"/>
      <c r="J25" s="1"/>
    </row>
    <row r="26" spans="1:14" x14ac:dyDescent="0.25">
      <c r="A26" s="1"/>
      <c r="B26" s="41"/>
      <c r="C26" s="2"/>
      <c r="D26" s="2"/>
      <c r="E26" s="2"/>
      <c r="F26" s="2"/>
      <c r="G26" s="2"/>
      <c r="H26" s="2"/>
      <c r="I26" s="2"/>
      <c r="J26" s="8"/>
    </row>
    <row r="27" spans="1:14" x14ac:dyDescent="0.25">
      <c r="A27" s="1"/>
      <c r="B27" s="2" t="s">
        <v>22</v>
      </c>
      <c r="C27" s="1"/>
      <c r="D27" s="42"/>
      <c r="E27" s="1"/>
      <c r="F27" s="1"/>
      <c r="G27" s="1"/>
      <c r="H27" s="1"/>
      <c r="I27" s="1"/>
      <c r="J27" s="1"/>
    </row>
    <row r="29" spans="1:14" x14ac:dyDescent="0.25">
      <c r="B29" s="43"/>
    </row>
  </sheetData>
  <mergeCells count="13">
    <mergeCell ref="C14:D14"/>
    <mergeCell ref="E14:F14"/>
    <mergeCell ref="G14:H14"/>
    <mergeCell ref="B19:H19"/>
    <mergeCell ref="B21:B22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01-04-2020</vt:lpstr>
      <vt:lpstr>02-04-2020</vt:lpstr>
      <vt:lpstr>03-04-2020</vt:lpstr>
      <vt:lpstr>06-04-2020</vt:lpstr>
      <vt:lpstr>07-04-2020</vt:lpstr>
      <vt:lpstr>08-04-2020</vt:lpstr>
      <vt:lpstr>09-04-2020</vt:lpstr>
      <vt:lpstr>14-04-2020</vt:lpstr>
      <vt:lpstr>15-04-2020</vt:lpstr>
      <vt:lpstr>16-04-2020</vt:lpstr>
      <vt:lpstr>17-04-2020</vt:lpstr>
      <vt:lpstr>20-04-2020</vt:lpstr>
      <vt:lpstr>21-04-2020</vt:lpstr>
      <vt:lpstr>22-04-2020</vt:lpstr>
      <vt:lpstr>23-04-2020</vt:lpstr>
      <vt:lpstr>24-04-2020</vt:lpstr>
      <vt:lpstr>27-04-2020</vt:lpstr>
      <vt:lpstr>28-04-2020</vt:lpstr>
      <vt:lpstr>29-04-2020 </vt:lpstr>
      <vt:lpstr>30-04-2020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Sequera</dc:creator>
  <cp:lastModifiedBy>Juan Sequera</cp:lastModifiedBy>
  <dcterms:created xsi:type="dcterms:W3CDTF">2020-05-17T02:14:06Z</dcterms:created>
  <dcterms:modified xsi:type="dcterms:W3CDTF">2020-05-17T03:14:24Z</dcterms:modified>
</cp:coreProperties>
</file>